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60" windowWidth="18315" windowHeight="11655"/>
  </bookViews>
  <sheets>
    <sheet name="天童市雇用調整助成金申請代行補助金　計算書" sheetId="2" r:id="rId1"/>
    <sheet name="記載例" sheetId="4" r:id="rId2"/>
  </sheets>
  <definedNames>
    <definedName name="_xlnm.Print_Area" localSheetId="1">記載例!$A$1:$I$32</definedName>
    <definedName name="_xlnm.Print_Area" localSheetId="0">'天童市雇用調整助成金申請代行補助金　計算書'!$A$1:$I$32</definedName>
  </definedNames>
  <calcPr calcId="145621"/>
</workbook>
</file>

<file path=xl/calcChain.xml><?xml version="1.0" encoding="utf-8"?>
<calcChain xmlns="http://schemas.openxmlformats.org/spreadsheetml/2006/main">
  <c r="B26" i="4" l="1"/>
  <c r="D23" i="4"/>
  <c r="B22" i="4"/>
  <c r="F22" i="4" s="1"/>
  <c r="B30" i="4" s="1"/>
  <c r="F17" i="4"/>
  <c r="D22" i="4" s="1"/>
  <c r="D17" i="4"/>
  <c r="B26" i="2"/>
  <c r="B22" i="2" l="1"/>
  <c r="F17" i="2"/>
  <c r="D22" i="2" s="1"/>
  <c r="D17" i="2"/>
  <c r="D23" i="2" s="1"/>
  <c r="F22" i="2" l="1"/>
  <c r="B30" i="2" s="1"/>
</calcChain>
</file>

<file path=xl/sharedStrings.xml><?xml version="1.0" encoding="utf-8"?>
<sst xmlns="http://schemas.openxmlformats.org/spreadsheetml/2006/main" count="76" uniqueCount="39">
  <si>
    <t>雇用保険加入者</t>
    <rPh sb="0" eb="2">
      <t>コヨウ</t>
    </rPh>
    <rPh sb="2" eb="4">
      <t>ホケン</t>
    </rPh>
    <rPh sb="4" eb="7">
      <t>カニュウシャ</t>
    </rPh>
    <phoneticPr fontId="2"/>
  </si>
  <si>
    <t>雇用保険未加入者</t>
    <rPh sb="0" eb="2">
      <t>コヨウ</t>
    </rPh>
    <rPh sb="2" eb="4">
      <t>ホケン</t>
    </rPh>
    <rPh sb="4" eb="8">
      <t>ミカニュウシャ</t>
    </rPh>
    <phoneticPr fontId="2"/>
  </si>
  <si>
    <t>合計</t>
    <rPh sb="0" eb="2">
      <t>ゴウケイ</t>
    </rPh>
    <phoneticPr fontId="2"/>
  </si>
  <si>
    <t>３　申請額</t>
    <rPh sb="2" eb="4">
      <t>シンセイ</t>
    </rPh>
    <rPh sb="4" eb="5">
      <t>ガク</t>
    </rPh>
    <phoneticPr fontId="2"/>
  </si>
  <si>
    <t>(1)　従業員数による案分</t>
    <rPh sb="4" eb="7">
      <t>ジュウギョウイン</t>
    </rPh>
    <rPh sb="7" eb="8">
      <t>スウ</t>
    </rPh>
    <rPh sb="11" eb="13">
      <t>アンブン</t>
    </rPh>
    <phoneticPr fontId="2"/>
  </si>
  <si>
    <t>２　従業員数について</t>
    <rPh sb="2" eb="5">
      <t>ジュウギョウイン</t>
    </rPh>
    <rPh sb="5" eb="6">
      <t>スウ</t>
    </rPh>
    <phoneticPr fontId="2"/>
  </si>
  <si>
    <t>申請に係る
全従業員数</t>
    <rPh sb="0" eb="2">
      <t>シンセイ</t>
    </rPh>
    <rPh sb="3" eb="4">
      <t>カカ</t>
    </rPh>
    <rPh sb="6" eb="7">
      <t>ゼン</t>
    </rPh>
    <rPh sb="7" eb="10">
      <t>ジュウギョウイン</t>
    </rPh>
    <rPh sb="10" eb="11">
      <t>スウ</t>
    </rPh>
    <phoneticPr fontId="2"/>
  </si>
  <si>
    <t>①</t>
    <phoneticPr fontId="2"/>
  </si>
  <si>
    <t>②</t>
    <phoneticPr fontId="2"/>
  </si>
  <si>
    <t>③</t>
    <phoneticPr fontId="2"/>
  </si>
  <si>
    <t>③÷②</t>
    <phoneticPr fontId="2"/>
  </si>
  <si>
    <t>×</t>
    <phoneticPr fontId="2"/>
  </si>
  <si>
    <t>＝</t>
    <phoneticPr fontId="2"/>
  </si>
  <si>
    <t>円</t>
    <rPh sb="0" eb="1">
      <t>エン</t>
    </rPh>
    <phoneticPr fontId="2"/>
  </si>
  <si>
    <t>(3)　申請額</t>
    <rPh sb="4" eb="6">
      <t>シンセイ</t>
    </rPh>
    <rPh sb="6" eb="7">
      <t>ガク</t>
    </rPh>
    <phoneticPr fontId="2"/>
  </si>
  <si>
    <t>本社所在地</t>
    <rPh sb="0" eb="2">
      <t>ホンシャ</t>
    </rPh>
    <rPh sb="2" eb="5">
      <t>ショザイチ</t>
    </rPh>
    <phoneticPr fontId="2"/>
  </si>
  <si>
    <t>申請者名・
代表者職氏名</t>
    <rPh sb="0" eb="2">
      <t>シンセイ</t>
    </rPh>
    <rPh sb="2" eb="3">
      <t>シャ</t>
    </rPh>
    <rPh sb="3" eb="4">
      <t>メイ</t>
    </rPh>
    <rPh sb="6" eb="9">
      <t>ダイヒョウシャ</t>
    </rPh>
    <rPh sb="9" eb="10">
      <t>ショク</t>
    </rPh>
    <rPh sb="10" eb="12">
      <t>シメイ</t>
    </rPh>
    <phoneticPr fontId="2"/>
  </si>
  <si>
    <t>うち天童市内事業所分
の従業員数</t>
    <rPh sb="2" eb="5">
      <t>テンドウシ</t>
    </rPh>
    <rPh sb="5" eb="6">
      <t>ナイ</t>
    </rPh>
    <rPh sb="6" eb="9">
      <t>ジギョウショ</t>
    </rPh>
    <rPh sb="9" eb="10">
      <t>ブン</t>
    </rPh>
    <rPh sb="12" eb="15">
      <t>ジュウギョウイン</t>
    </rPh>
    <rPh sb="15" eb="16">
      <t>スウ</t>
    </rPh>
    <phoneticPr fontId="2"/>
  </si>
  <si>
    <r>
      <t>【注意事項】
　この計算書は、雇用調整助成金等の申請代行に当たって、</t>
    </r>
    <r>
      <rPr>
        <u val="double"/>
        <sz val="12"/>
        <color rgb="FFFF0000"/>
        <rFont val="ＭＳ Ｐゴシック"/>
        <family val="3"/>
        <charset val="128"/>
        <scheme val="minor"/>
      </rPr>
      <t>社会保険労務士等から交付される領収書に天童市外の事業所分に関する報酬額が含まれており、かつ、天童市内の事業所における従業員に関する報酬額が領収書に区別して記載されていない場合に、提出が必要</t>
    </r>
    <r>
      <rPr>
        <sz val="12"/>
        <color theme="1"/>
        <rFont val="ＭＳ Ｐゴシック"/>
        <family val="3"/>
        <charset val="128"/>
        <scheme val="minor"/>
      </rPr>
      <t>です。</t>
    </r>
    <rPh sb="1" eb="3">
      <t>チュウイ</t>
    </rPh>
    <rPh sb="3" eb="5">
      <t>ジコウ</t>
    </rPh>
    <rPh sb="10" eb="13">
      <t>ケイサンショ</t>
    </rPh>
    <rPh sb="15" eb="17">
      <t>コヨウ</t>
    </rPh>
    <rPh sb="17" eb="19">
      <t>チョウセイ</t>
    </rPh>
    <rPh sb="19" eb="22">
      <t>ジョセイキン</t>
    </rPh>
    <rPh sb="22" eb="23">
      <t>トウ</t>
    </rPh>
    <rPh sb="24" eb="26">
      <t>シンセイ</t>
    </rPh>
    <rPh sb="26" eb="28">
      <t>ダイコウ</t>
    </rPh>
    <rPh sb="29" eb="30">
      <t>ア</t>
    </rPh>
    <rPh sb="41" eb="42">
      <t>トウ</t>
    </rPh>
    <rPh sb="44" eb="46">
      <t>コウフ</t>
    </rPh>
    <rPh sb="49" eb="52">
      <t>リョウシュウショ</t>
    </rPh>
    <rPh sb="63" eb="64">
      <t>カン</t>
    </rPh>
    <rPh sb="66" eb="68">
      <t>ホウシュウ</t>
    </rPh>
    <rPh sb="68" eb="69">
      <t>ガク</t>
    </rPh>
    <rPh sb="70" eb="71">
      <t>フク</t>
    </rPh>
    <rPh sb="99" eb="102">
      <t>ホウシュウガク</t>
    </rPh>
    <rPh sb="103" eb="106">
      <t>リョウシュウショ</t>
    </rPh>
    <rPh sb="107" eb="109">
      <t>クベツ</t>
    </rPh>
    <rPh sb="111" eb="113">
      <t>キサイ</t>
    </rPh>
    <rPh sb="119" eb="121">
      <t>バアイ</t>
    </rPh>
    <rPh sb="123" eb="125">
      <t>テイシュツ</t>
    </rPh>
    <rPh sb="126" eb="128">
      <t>ヒツヨウ</t>
    </rPh>
    <phoneticPr fontId="2"/>
  </si>
  <si>
    <t>雇用調整助成金等の申請に関する従業員数</t>
    <rPh sb="0" eb="2">
      <t>コヨウ</t>
    </rPh>
    <rPh sb="2" eb="4">
      <t>チョウセイ</t>
    </rPh>
    <rPh sb="4" eb="7">
      <t>ジョセイキン</t>
    </rPh>
    <rPh sb="7" eb="8">
      <t>トウ</t>
    </rPh>
    <rPh sb="9" eb="11">
      <t>シンセイ</t>
    </rPh>
    <rPh sb="12" eb="13">
      <t>カン</t>
    </rPh>
    <rPh sb="15" eb="18">
      <t>ジュウギョウイン</t>
    </rPh>
    <rPh sb="18" eb="19">
      <t>スウ</t>
    </rPh>
    <phoneticPr fontId="2"/>
  </si>
  <si>
    <t>↑内訳がわかる従業員名簿が必要です。</t>
    <rPh sb="1" eb="3">
      <t>ウチワケ</t>
    </rPh>
    <rPh sb="7" eb="10">
      <t>ジュウギョウイン</t>
    </rPh>
    <rPh sb="10" eb="12">
      <t>メイボ</t>
    </rPh>
    <rPh sb="13" eb="15">
      <t>ヒツヨウ</t>
    </rPh>
    <phoneticPr fontId="2"/>
  </si>
  <si>
    <t>天童市雇用調整助成金等申請代行補助金　計算書</t>
    <rPh sb="10" eb="11">
      <t>トウ</t>
    </rPh>
    <phoneticPr fontId="2"/>
  </si>
  <si>
    <t>※領収書記載の雇用調整助成金と緊急雇用安定助成金の申請報酬額を合算してください。</t>
    <rPh sb="1" eb="4">
      <t>リョウシュウショ</t>
    </rPh>
    <rPh sb="4" eb="6">
      <t>キサイ</t>
    </rPh>
    <rPh sb="7" eb="9">
      <t>コヨウ</t>
    </rPh>
    <rPh sb="9" eb="11">
      <t>チョウセイ</t>
    </rPh>
    <rPh sb="11" eb="14">
      <t>ジョセイキン</t>
    </rPh>
    <rPh sb="15" eb="17">
      <t>キンキュウ</t>
    </rPh>
    <rPh sb="17" eb="19">
      <t>コヨウ</t>
    </rPh>
    <rPh sb="19" eb="21">
      <t>アンテイ</t>
    </rPh>
    <rPh sb="21" eb="24">
      <t>ジョセイキン</t>
    </rPh>
    <rPh sb="25" eb="27">
      <t>シンセイ</t>
    </rPh>
    <rPh sb="27" eb="30">
      <t>ホウシュウガク</t>
    </rPh>
    <rPh sb="31" eb="33">
      <t>ガッサン</t>
    </rPh>
    <phoneticPr fontId="2"/>
  </si>
  <si>
    <t>【この計算書に関する添付書類】
　天童市内の事業所に勤務している従業員の氏名がわかる名簿（雇用調整助成金等の申請に関係する従業員分）</t>
    <rPh sb="3" eb="6">
      <t>ケイサンショ</t>
    </rPh>
    <rPh sb="7" eb="8">
      <t>カン</t>
    </rPh>
    <rPh sb="10" eb="12">
      <t>テンプ</t>
    </rPh>
    <rPh sb="12" eb="14">
      <t>ショルイ</t>
    </rPh>
    <rPh sb="17" eb="20">
      <t>テンドウシ</t>
    </rPh>
    <rPh sb="20" eb="21">
      <t>ナイ</t>
    </rPh>
    <rPh sb="22" eb="25">
      <t>ジギョウショ</t>
    </rPh>
    <rPh sb="26" eb="28">
      <t>キンム</t>
    </rPh>
    <rPh sb="32" eb="35">
      <t>ジュウギョウイン</t>
    </rPh>
    <rPh sb="36" eb="38">
      <t>シメイ</t>
    </rPh>
    <rPh sb="42" eb="44">
      <t>メイボ</t>
    </rPh>
    <rPh sb="45" eb="47">
      <t>コヨウ</t>
    </rPh>
    <rPh sb="47" eb="49">
      <t>チョウセイ</t>
    </rPh>
    <rPh sb="49" eb="52">
      <t>ジョセイキン</t>
    </rPh>
    <rPh sb="52" eb="53">
      <t>トウ</t>
    </rPh>
    <rPh sb="54" eb="56">
      <t>シンセイ</t>
    </rPh>
    <rPh sb="57" eb="59">
      <t>カンケイ</t>
    </rPh>
    <rPh sb="61" eb="64">
      <t>ジュウギョウイン</t>
    </rPh>
    <rPh sb="64" eb="65">
      <t>ブン</t>
    </rPh>
    <phoneticPr fontId="2"/>
  </si>
  <si>
    <t>株式会社　◎◎</t>
    <rPh sb="0" eb="4">
      <t>カブシキガイシャ</t>
    </rPh>
    <phoneticPr fontId="2"/>
  </si>
  <si>
    <t>山形県◎◎</t>
    <rPh sb="0" eb="3">
      <t>ヤマガタケン</t>
    </rPh>
    <phoneticPr fontId="2"/>
  </si>
  <si>
    <t>←この色のセルに入力してください。</t>
    <rPh sb="3" eb="4">
      <t>イロ</t>
    </rPh>
    <rPh sb="8" eb="10">
      <t>ニュウリョク</t>
    </rPh>
    <phoneticPr fontId="2"/>
  </si>
  <si>
    <t>・・・②</t>
    <phoneticPr fontId="2"/>
  </si>
  <si>
    <r>
      <t>・・・①　【</t>
    </r>
    <r>
      <rPr>
        <sz val="12"/>
        <color rgb="FFFF0000"/>
        <rFont val="ＭＳ Ｐゴシック"/>
        <family val="3"/>
        <charset val="128"/>
        <scheme val="minor"/>
      </rPr>
      <t>申請書（ア）に転記</t>
    </r>
    <r>
      <rPr>
        <sz val="12"/>
        <color theme="1"/>
        <rFont val="ＭＳ Ｐゴシック"/>
        <family val="3"/>
        <charset val="128"/>
        <scheme val="minor"/>
      </rPr>
      <t>】</t>
    </r>
    <phoneticPr fontId="2"/>
  </si>
  <si>
    <r>
      <t>・・・③　【</t>
    </r>
    <r>
      <rPr>
        <sz val="12"/>
        <color rgb="FFFF0000"/>
        <rFont val="ＭＳ Ｐゴシック"/>
        <family val="3"/>
        <charset val="128"/>
        <scheme val="minor"/>
      </rPr>
      <t>申請書（ウ）に転記</t>
    </r>
    <r>
      <rPr>
        <sz val="12"/>
        <color theme="1"/>
        <rFont val="ＭＳ Ｐゴシック"/>
        <family val="3"/>
        <charset val="128"/>
        <scheme val="minor"/>
      </rPr>
      <t>】</t>
    </r>
    <rPh sb="6" eb="9">
      <t>シンセイショ</t>
    </rPh>
    <rPh sb="13" eb="15">
      <t>テンキ</t>
    </rPh>
    <phoneticPr fontId="2"/>
  </si>
  <si>
    <r>
      <t>・・・申請額（１円未満切り捨て）　【</t>
    </r>
    <r>
      <rPr>
        <sz val="12"/>
        <color rgb="FFFF0000"/>
        <rFont val="ＭＳ Ｐゴシック"/>
        <family val="3"/>
        <charset val="128"/>
        <scheme val="minor"/>
      </rPr>
      <t>申請書の申請（請求）額に転記</t>
    </r>
    <r>
      <rPr>
        <sz val="12"/>
        <color theme="1"/>
        <rFont val="ＭＳ Ｐゴシック"/>
        <family val="3"/>
        <charset val="128"/>
        <scheme val="minor"/>
      </rPr>
      <t>】</t>
    </r>
    <rPh sb="3" eb="6">
      <t>シンセイガク</t>
    </rPh>
    <rPh sb="8" eb="9">
      <t>エン</t>
    </rPh>
    <rPh sb="9" eb="11">
      <t>ミマン</t>
    </rPh>
    <rPh sb="11" eb="12">
      <t>キ</t>
    </rPh>
    <rPh sb="13" eb="14">
      <t>ス</t>
    </rPh>
    <rPh sb="18" eb="21">
      <t>シンセイショ</t>
    </rPh>
    <rPh sb="22" eb="24">
      <t>シンセイ</t>
    </rPh>
    <rPh sb="25" eb="27">
      <t>セイキュウ</t>
    </rPh>
    <rPh sb="28" eb="29">
      <t>ガク</t>
    </rPh>
    <rPh sb="30" eb="32">
      <t>テンキ</t>
    </rPh>
    <phoneticPr fontId="2"/>
  </si>
  <si>
    <t>③と④のうち低い方の額</t>
    <rPh sb="6" eb="7">
      <t>ヒク</t>
    </rPh>
    <rPh sb="8" eb="9">
      <t>ホウ</t>
    </rPh>
    <rPh sb="10" eb="11">
      <t>ガク</t>
    </rPh>
    <phoneticPr fontId="2"/>
  </si>
  <si>
    <r>
      <t>(2)　上限額</t>
    </r>
    <r>
      <rPr>
        <sz val="12"/>
        <color rgb="FFFF0000"/>
        <rFont val="ＭＳ Ｐゴシック"/>
        <family val="3"/>
        <charset val="128"/>
        <scheme val="minor"/>
      </rPr>
      <t>(自動計算)</t>
    </r>
    <rPh sb="4" eb="7">
      <t>ジョウゲンガク</t>
    </rPh>
    <rPh sb="8" eb="10">
      <t>ジドウ</t>
    </rPh>
    <rPh sb="10" eb="12">
      <t>ケイサン</t>
    </rPh>
    <phoneticPr fontId="2"/>
  </si>
  <si>
    <t>３　申請額等</t>
    <rPh sb="2" eb="4">
      <t>シンセイ</t>
    </rPh>
    <rPh sb="4" eb="5">
      <t>ガク</t>
    </rPh>
    <rPh sb="5" eb="6">
      <t>トウ</t>
    </rPh>
    <phoneticPr fontId="2"/>
  </si>
  <si>
    <t>・・・④　【申請書（イ）と同額】</t>
    <rPh sb="13" eb="15">
      <t>ドウガク</t>
    </rPh>
    <phoneticPr fontId="2"/>
  </si>
  <si>
    <t>・・・④　【申請書（イ）と同額】</t>
    <phoneticPr fontId="2"/>
  </si>
  <si>
    <r>
      <t>(2)　上限額</t>
    </r>
    <r>
      <rPr>
        <sz val="12"/>
        <color rgb="FFFF0000"/>
        <rFont val="ＭＳ Ｐゴシック"/>
        <family val="3"/>
        <charset val="128"/>
        <scheme val="minor"/>
      </rPr>
      <t>(自動計算)</t>
    </r>
    <rPh sb="4" eb="7">
      <t>ジョウゲンガク</t>
    </rPh>
    <phoneticPr fontId="2"/>
  </si>
  <si>
    <t>１　令和２年度及び令和３年度に交付を受けた額</t>
    <rPh sb="2" eb="3">
      <t>レイ</t>
    </rPh>
    <rPh sb="3" eb="4">
      <t>ワ</t>
    </rPh>
    <rPh sb="5" eb="6">
      <t>ネン</t>
    </rPh>
    <rPh sb="6" eb="7">
      <t>ド</t>
    </rPh>
    <rPh sb="7" eb="8">
      <t>オヨ</t>
    </rPh>
    <rPh sb="9" eb="10">
      <t>レイ</t>
    </rPh>
    <rPh sb="10" eb="11">
      <t>ワ</t>
    </rPh>
    <rPh sb="12" eb="13">
      <t>ネン</t>
    </rPh>
    <rPh sb="13" eb="14">
      <t>ド</t>
    </rPh>
    <rPh sb="15" eb="17">
      <t>コウフ</t>
    </rPh>
    <rPh sb="18" eb="19">
      <t>ウ</t>
    </rPh>
    <rPh sb="21" eb="22">
      <t>ガク</t>
    </rPh>
    <phoneticPr fontId="2"/>
  </si>
  <si>
    <t>２　申請に要した報酬額について（①分は除く）</t>
    <rPh sb="2" eb="4">
      <t>シンセイ</t>
    </rPh>
    <rPh sb="5" eb="6">
      <t>ヨウ</t>
    </rPh>
    <rPh sb="8" eb="11">
      <t>ホウシュウガク</t>
    </rPh>
    <rPh sb="17" eb="18">
      <t>ブン</t>
    </rPh>
    <rPh sb="19" eb="20">
      <t>ノゾ</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</si>
</sst>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u val="double"/>
      <sz val="12"/>
      <color rgb="FFFF0000"/>
      <name val="ＭＳ Ｐゴシック"/>
      <family val="3"/>
      <charset val="128"/>
      <scheme val="minor"/>
    </font>
    <font>
      <sz val="12"/>
      <color rgb="FFFF0000"/>
      <name val="ＭＳ Ｐゴシック"/>
      <family val="3"/>
      <charset val="128"/>
      <scheme val="minor"/>
    </font>
    <font>
      <sz val="10"/>
      <color theme="1"/>
      <name val="ＭＳ Ｐゴシック"/>
      <family val="3"/>
      <charset val="128"/>
      <scheme val="minor"/>
    </font>
  </fonts>
  <fills count="3">
    <fill>
      <patternFill patternType="none"/>
    </fill>
    <fill>
      <patternFill patternType="gray125"/>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5">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0" fontId="3" fillId="0" borderId="2"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lignment vertical="center"/>
    </xf>
    <xf numFmtId="0" fontId="3" fillId="0" borderId="0" xfId="0" applyFont="1" applyAlignment="1">
      <alignment vertical="center"/>
    </xf>
    <xf numFmtId="38" fontId="3" fillId="0" borderId="2" xfId="1" applyFont="1" applyBorder="1">
      <alignment vertical="center"/>
    </xf>
    <xf numFmtId="0" fontId="3" fillId="0" borderId="3" xfId="0" applyFont="1" applyBorder="1">
      <alignment vertical="center"/>
    </xf>
    <xf numFmtId="38" fontId="3" fillId="2" borderId="2" xfId="1" applyFont="1" applyFill="1" applyBorder="1">
      <alignment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2" xfId="0" applyFont="1" applyBorder="1">
      <alignment vertical="center"/>
    </xf>
    <xf numFmtId="0" fontId="3" fillId="2" borderId="3" xfId="0" applyFont="1" applyFill="1" applyBorder="1">
      <alignment vertical="center"/>
    </xf>
    <xf numFmtId="0" fontId="3" fillId="0" borderId="6" xfId="0" applyFont="1" applyBorder="1">
      <alignment vertical="center"/>
    </xf>
    <xf numFmtId="0" fontId="3" fillId="0" borderId="0" xfId="0" applyFont="1" applyAlignment="1">
      <alignment vertical="top" wrapText="1"/>
    </xf>
    <xf numFmtId="0" fontId="3" fillId="2" borderId="1" xfId="0" applyFont="1" applyFill="1" applyBorder="1">
      <alignment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top" wrapText="1"/>
    </xf>
    <xf numFmtId="0" fontId="3" fillId="2" borderId="1" xfId="0" applyFont="1" applyFill="1" applyBorder="1" applyAlignment="1">
      <alignment horizontal="center" vertical="center"/>
    </xf>
    <xf numFmtId="0" fontId="3" fillId="0" borderId="1" xfId="0" applyFont="1" applyBorder="1" applyAlignment="1">
      <alignment horizontal="center" vertical="center" wrapText="1" shrinkToFit="1"/>
    </xf>
    <xf numFmtId="0" fontId="3" fillId="0" borderId="1" xfId="0" applyFont="1" applyBorder="1" applyAlignment="1">
      <alignment horizontal="center" vertical="center" shrinkToFit="1"/>
    </xf>
    <xf numFmtId="0" fontId="3" fillId="0" borderId="1" xfId="0" applyFont="1" applyBorder="1" applyAlignment="1">
      <alignment horizontal="center" vertical="center"/>
    </xf>
    <xf numFmtId="0" fontId="3" fillId="0" borderId="0" xfId="0" applyFont="1" applyAlignment="1">
      <alignment horizontal="left" vertical="center" wrapText="1"/>
    </xf>
    <xf numFmtId="38" fontId="3" fillId="0" borderId="1" xfId="1" applyFont="1" applyBorder="1" applyAlignment="1">
      <alignment horizontal="center" vertical="center"/>
    </xf>
    <xf numFmtId="38" fontId="3" fillId="0" borderId="4" xfId="1" applyFont="1" applyBorder="1" applyAlignment="1">
      <alignment horizontal="center" vertical="center"/>
    </xf>
    <xf numFmtId="38" fontId="3" fillId="0" borderId="5" xfId="1" applyFont="1" applyBorder="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3" fillId="0" borderId="7" xfId="0" applyFont="1" applyBorder="1" applyAlignment="1">
      <alignment horizontal="left" vertical="center"/>
    </xf>
    <xf numFmtId="0" fontId="3" fillId="0" borderId="0"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200025</xdr:colOff>
      <xdr:row>22</xdr:row>
      <xdr:rowOff>0</xdr:rowOff>
    </xdr:from>
    <xdr:to>
      <xdr:col>3</xdr:col>
      <xdr:colOff>1000125</xdr:colOff>
      <xdr:row>22</xdr:row>
      <xdr:rowOff>0</xdr:rowOff>
    </xdr:to>
    <xdr:cxnSp macro="">
      <xdr:nvCxnSpPr>
        <xdr:cNvPr id="3" name="直線コネクタ 2"/>
        <xdr:cNvCxnSpPr/>
      </xdr:nvCxnSpPr>
      <xdr:spPr>
        <a:xfrm>
          <a:off x="2419350" y="6305550"/>
          <a:ext cx="800100" cy="0"/>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200025</xdr:colOff>
      <xdr:row>22</xdr:row>
      <xdr:rowOff>0</xdr:rowOff>
    </xdr:from>
    <xdr:to>
      <xdr:col>3</xdr:col>
      <xdr:colOff>1000125</xdr:colOff>
      <xdr:row>22</xdr:row>
      <xdr:rowOff>0</xdr:rowOff>
    </xdr:to>
    <xdr:cxnSp macro="">
      <xdr:nvCxnSpPr>
        <xdr:cNvPr id="2" name="直線コネクタ 1"/>
        <xdr:cNvCxnSpPr/>
      </xdr:nvCxnSpPr>
      <xdr:spPr>
        <a:xfrm>
          <a:off x="2247900" y="8534400"/>
          <a:ext cx="800100" cy="0"/>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tabSelected="1" zoomScale="85" zoomScaleNormal="85" zoomScaleSheetLayoutView="70" workbookViewId="0">
      <selection activeCell="C3" sqref="C3:H3"/>
    </sheetView>
  </sheetViews>
  <sheetFormatPr defaultRowHeight="30" customHeight="1" x14ac:dyDescent="0.15"/>
  <cols>
    <col min="1" max="1" width="3.375" style="2" customWidth="1"/>
    <col min="2" max="2" width="18.875" style="2" customWidth="1"/>
    <col min="3" max="3" width="4.625" style="2" customWidth="1"/>
    <col min="4" max="4" width="15.25" style="2" customWidth="1"/>
    <col min="5" max="5" width="4.625" style="2" customWidth="1"/>
    <col min="6" max="6" width="15.25" style="2" customWidth="1"/>
    <col min="7" max="7" width="13.625" style="2" customWidth="1"/>
    <col min="8" max="16384" width="9" style="2"/>
  </cols>
  <sheetData>
    <row r="1" spans="1:12" ht="30" customHeight="1" x14ac:dyDescent="0.15">
      <c r="A1" s="19" t="s">
        <v>21</v>
      </c>
      <c r="B1" s="19"/>
      <c r="C1" s="19"/>
      <c r="D1" s="19"/>
      <c r="E1" s="19"/>
      <c r="F1" s="19"/>
      <c r="G1" s="19"/>
    </row>
    <row r="2" spans="1:12" ht="89.25" customHeight="1" x14ac:dyDescent="0.15">
      <c r="A2" s="20" t="s">
        <v>18</v>
      </c>
      <c r="B2" s="20"/>
      <c r="C2" s="20"/>
      <c r="D2" s="20"/>
      <c r="E2" s="20"/>
      <c r="F2" s="20"/>
      <c r="G2" s="20"/>
      <c r="H2" s="20"/>
    </row>
    <row r="3" spans="1:12" ht="39" customHeight="1" x14ac:dyDescent="0.15">
      <c r="A3" s="22" t="s">
        <v>16</v>
      </c>
      <c r="B3" s="23"/>
      <c r="C3" s="21"/>
      <c r="D3" s="21"/>
      <c r="E3" s="21"/>
      <c r="F3" s="21"/>
      <c r="G3" s="21"/>
      <c r="H3" s="21"/>
    </row>
    <row r="4" spans="1:12" ht="39" customHeight="1" x14ac:dyDescent="0.15">
      <c r="A4" s="24" t="s">
        <v>15</v>
      </c>
      <c r="B4" s="24"/>
      <c r="C4" s="21"/>
      <c r="D4" s="21"/>
      <c r="E4" s="21"/>
      <c r="F4" s="21"/>
      <c r="G4" s="21"/>
      <c r="H4" s="21"/>
      <c r="K4" s="16"/>
      <c r="L4" s="2" t="s">
        <v>26</v>
      </c>
    </row>
    <row r="5" spans="1:12" ht="19.5" customHeight="1" x14ac:dyDescent="0.15"/>
    <row r="6" spans="1:12" ht="20.100000000000001" customHeight="1" x14ac:dyDescent="0.15">
      <c r="A6" s="2" t="s">
        <v>37</v>
      </c>
    </row>
    <row r="7" spans="1:12" ht="30" customHeight="1" x14ac:dyDescent="0.15">
      <c r="B7" s="9"/>
      <c r="C7" s="8" t="s">
        <v>13</v>
      </c>
      <c r="D7" s="2" t="s">
        <v>28</v>
      </c>
    </row>
    <row r="8" spans="1:12" ht="20.100000000000001" customHeight="1" x14ac:dyDescent="0.15"/>
    <row r="9" spans="1:12" ht="20.100000000000001" customHeight="1" x14ac:dyDescent="0.15">
      <c r="A9" s="2" t="s">
        <v>38</v>
      </c>
    </row>
    <row r="10" spans="1:12" ht="30" customHeight="1" x14ac:dyDescent="0.15">
      <c r="B10" s="9"/>
      <c r="C10" s="8" t="s">
        <v>13</v>
      </c>
      <c r="D10" s="2" t="s">
        <v>27</v>
      </c>
    </row>
    <row r="11" spans="1:12" ht="48" customHeight="1" x14ac:dyDescent="0.15">
      <c r="B11" s="25" t="s">
        <v>22</v>
      </c>
      <c r="C11" s="25"/>
      <c r="D11" s="25"/>
      <c r="E11" s="25"/>
      <c r="F11" s="25"/>
      <c r="G11" s="25"/>
      <c r="H11" s="25"/>
    </row>
    <row r="12" spans="1:12" ht="20.100000000000001" customHeight="1" x14ac:dyDescent="0.15">
      <c r="A12" s="2" t="s">
        <v>5</v>
      </c>
    </row>
    <row r="13" spans="1:12" ht="20.100000000000001" customHeight="1" x14ac:dyDescent="0.15">
      <c r="B13" s="2" t="s">
        <v>19</v>
      </c>
    </row>
    <row r="14" spans="1:12" ht="40.5" customHeight="1" x14ac:dyDescent="0.15">
      <c r="B14" s="5"/>
      <c r="C14" s="29" t="s">
        <v>6</v>
      </c>
      <c r="D14" s="30"/>
      <c r="E14" s="31" t="s">
        <v>17</v>
      </c>
      <c r="F14" s="32"/>
    </row>
    <row r="15" spans="1:12" ht="30" customHeight="1" x14ac:dyDescent="0.15">
      <c r="B15" s="4" t="s">
        <v>0</v>
      </c>
      <c r="C15" s="12"/>
      <c r="D15" s="13"/>
      <c r="E15" s="12"/>
      <c r="F15" s="13"/>
    </row>
    <row r="16" spans="1:12" ht="30" customHeight="1" x14ac:dyDescent="0.15">
      <c r="B16" s="4" t="s">
        <v>1</v>
      </c>
      <c r="C16" s="12"/>
      <c r="D16" s="13"/>
      <c r="E16" s="12"/>
      <c r="F16" s="13"/>
    </row>
    <row r="17" spans="1:9" ht="30" customHeight="1" x14ac:dyDescent="0.15">
      <c r="B17" s="4" t="s">
        <v>2</v>
      </c>
      <c r="C17" s="3" t="s">
        <v>8</v>
      </c>
      <c r="D17" s="14">
        <f>SUM(D15:D16)</f>
        <v>0</v>
      </c>
      <c r="E17" s="3" t="s">
        <v>9</v>
      </c>
      <c r="F17" s="14">
        <f>SUM(F15:F16)</f>
        <v>0</v>
      </c>
    </row>
    <row r="18" spans="1:9" ht="20.100000000000001" customHeight="1" x14ac:dyDescent="0.15">
      <c r="F18" s="2" t="s">
        <v>20</v>
      </c>
    </row>
    <row r="19" spans="1:9" ht="20.100000000000001" customHeight="1" x14ac:dyDescent="0.15">
      <c r="A19" s="2" t="s">
        <v>33</v>
      </c>
    </row>
    <row r="20" spans="1:9" ht="20.100000000000001" customHeight="1" x14ac:dyDescent="0.15">
      <c r="B20" s="2" t="s">
        <v>4</v>
      </c>
    </row>
    <row r="21" spans="1:9" ht="15" customHeight="1" x14ac:dyDescent="0.15">
      <c r="B21" s="1" t="s">
        <v>7</v>
      </c>
      <c r="C21" s="1"/>
      <c r="D21" s="1" t="s">
        <v>10</v>
      </c>
      <c r="E21" s="1"/>
      <c r="F21" s="6"/>
    </row>
    <row r="22" spans="1:9" ht="20.100000000000001" customHeight="1" x14ac:dyDescent="0.15">
      <c r="B22" s="26">
        <f>B10</f>
        <v>0</v>
      </c>
      <c r="C22" s="19" t="s">
        <v>11</v>
      </c>
      <c r="D22" s="10">
        <f>F17</f>
        <v>0</v>
      </c>
      <c r="E22" s="19" t="s">
        <v>12</v>
      </c>
      <c r="F22" s="27" t="e">
        <f>ROUNDDOWN(B22*D22/D23,0)</f>
        <v>#DIV/0!</v>
      </c>
      <c r="G22" s="33" t="s">
        <v>29</v>
      </c>
      <c r="H22" s="34"/>
      <c r="I22" s="34"/>
    </row>
    <row r="23" spans="1:9" ht="20.100000000000001" customHeight="1" x14ac:dyDescent="0.15">
      <c r="B23" s="26"/>
      <c r="C23" s="19"/>
      <c r="D23" s="11">
        <f>D17</f>
        <v>0</v>
      </c>
      <c r="E23" s="19"/>
      <c r="F23" s="28"/>
      <c r="G23" s="33"/>
      <c r="H23" s="34"/>
      <c r="I23" s="34"/>
    </row>
    <row r="24" spans="1:9" ht="14.25" customHeight="1" x14ac:dyDescent="0.15"/>
    <row r="25" spans="1:9" ht="20.100000000000001" customHeight="1" x14ac:dyDescent="0.15">
      <c r="B25" s="2" t="s">
        <v>32</v>
      </c>
    </row>
    <row r="26" spans="1:9" ht="30" customHeight="1" x14ac:dyDescent="0.15">
      <c r="B26" s="7">
        <f>400000-B7</f>
        <v>400000</v>
      </c>
      <c r="C26" s="8" t="s">
        <v>13</v>
      </c>
      <c r="D26" s="2" t="s">
        <v>34</v>
      </c>
    </row>
    <row r="27" spans="1:9" ht="14.25" customHeight="1" x14ac:dyDescent="0.15"/>
    <row r="28" spans="1:9" ht="20.100000000000001" customHeight="1" x14ac:dyDescent="0.15">
      <c r="B28" s="2" t="s">
        <v>14</v>
      </c>
    </row>
    <row r="29" spans="1:9" ht="20.100000000000001" customHeight="1" x14ac:dyDescent="0.15">
      <c r="B29" s="2" t="s">
        <v>31</v>
      </c>
    </row>
    <row r="30" spans="1:9" ht="30" customHeight="1" x14ac:dyDescent="0.15">
      <c r="B30" s="7" t="e">
        <f>MIN(F22,B26)</f>
        <v>#DIV/0!</v>
      </c>
      <c r="C30" s="8" t="s">
        <v>13</v>
      </c>
      <c r="D30" s="2" t="s">
        <v>30</v>
      </c>
    </row>
    <row r="31" spans="1:9" ht="17.25" customHeight="1" x14ac:dyDescent="0.15"/>
    <row r="32" spans="1:9" ht="67.5" customHeight="1" x14ac:dyDescent="0.15">
      <c r="A32" s="20" t="s">
        <v>23</v>
      </c>
      <c r="B32" s="20"/>
      <c r="C32" s="20"/>
      <c r="D32" s="20"/>
      <c r="E32" s="20"/>
      <c r="F32" s="20"/>
      <c r="G32" s="20"/>
      <c r="H32" s="20"/>
    </row>
    <row r="33" spans="1:8" ht="24" customHeight="1" x14ac:dyDescent="0.15"/>
    <row r="34" spans="1:8" ht="30" customHeight="1" x14ac:dyDescent="0.15">
      <c r="A34" s="15"/>
      <c r="B34" s="15"/>
      <c r="C34" s="15"/>
      <c r="D34" s="15"/>
      <c r="E34" s="15"/>
      <c r="F34" s="15"/>
      <c r="G34" s="15"/>
      <c r="H34" s="15"/>
    </row>
    <row r="35" spans="1:8" ht="30" customHeight="1" x14ac:dyDescent="0.15">
      <c r="A35" s="15"/>
      <c r="B35" s="15"/>
      <c r="C35" s="15"/>
      <c r="D35" s="15"/>
      <c r="E35" s="15"/>
      <c r="F35" s="15"/>
      <c r="G35" s="15"/>
      <c r="H35" s="15"/>
    </row>
  </sheetData>
  <mergeCells count="15">
    <mergeCell ref="A32:H32"/>
    <mergeCell ref="B11:H11"/>
    <mergeCell ref="B22:B23"/>
    <mergeCell ref="F22:F23"/>
    <mergeCell ref="C22:C23"/>
    <mergeCell ref="E22:E23"/>
    <mergeCell ref="C14:D14"/>
    <mergeCell ref="E14:F14"/>
    <mergeCell ref="G22:I23"/>
    <mergeCell ref="A1:G1"/>
    <mergeCell ref="A2:H2"/>
    <mergeCell ref="C3:H3"/>
    <mergeCell ref="C4:H4"/>
    <mergeCell ref="A3:B3"/>
    <mergeCell ref="A4:B4"/>
  </mergeCells>
  <phoneticPr fontId="2"/>
  <printOptions horizontalCentered="1"/>
  <pageMargins left="0.6692913385826772" right="0.70866141732283472" top="0.51181102362204722" bottom="0.47244094488188981" header="0.31496062992125984" footer="0.31496062992125984"/>
  <pageSetup paperSize="9" scale="9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topLeftCell="A13" zoomScaleNormal="100" workbookViewId="0">
      <selection activeCell="I7" sqref="I7"/>
    </sheetView>
  </sheetViews>
  <sheetFormatPr defaultRowHeight="30" customHeight="1" x14ac:dyDescent="0.15"/>
  <cols>
    <col min="1" max="1" width="3.375" style="2" customWidth="1"/>
    <col min="2" max="2" width="18.875" style="2" customWidth="1"/>
    <col min="3" max="3" width="4.625" style="2" customWidth="1"/>
    <col min="4" max="4" width="15.25" style="2" customWidth="1"/>
    <col min="5" max="5" width="4.625" style="2" customWidth="1"/>
    <col min="6" max="6" width="15.25" style="2" customWidth="1"/>
    <col min="7" max="7" width="13.625" style="2" customWidth="1"/>
    <col min="8" max="16384" width="9" style="2"/>
  </cols>
  <sheetData>
    <row r="1" spans="1:12" ht="30" customHeight="1" x14ac:dyDescent="0.15">
      <c r="A1" s="19" t="s">
        <v>21</v>
      </c>
      <c r="B1" s="19"/>
      <c r="C1" s="19"/>
      <c r="D1" s="19"/>
      <c r="E1" s="19"/>
      <c r="F1" s="19"/>
      <c r="G1" s="19"/>
    </row>
    <row r="2" spans="1:12" ht="90.75" customHeight="1" x14ac:dyDescent="0.15">
      <c r="A2" s="20" t="s">
        <v>18</v>
      </c>
      <c r="B2" s="20"/>
      <c r="C2" s="20"/>
      <c r="D2" s="20"/>
      <c r="E2" s="20"/>
      <c r="F2" s="20"/>
      <c r="G2" s="20"/>
      <c r="H2" s="20"/>
    </row>
    <row r="3" spans="1:12" ht="39" customHeight="1" x14ac:dyDescent="0.15">
      <c r="A3" s="22" t="s">
        <v>16</v>
      </c>
      <c r="B3" s="23"/>
      <c r="C3" s="21" t="s">
        <v>24</v>
      </c>
      <c r="D3" s="21"/>
      <c r="E3" s="21"/>
      <c r="F3" s="21"/>
      <c r="G3" s="21"/>
      <c r="H3" s="21"/>
    </row>
    <row r="4" spans="1:12" ht="39" customHeight="1" x14ac:dyDescent="0.15">
      <c r="A4" s="24" t="s">
        <v>15</v>
      </c>
      <c r="B4" s="24"/>
      <c r="C4" s="21" t="s">
        <v>25</v>
      </c>
      <c r="D4" s="21"/>
      <c r="E4" s="21"/>
      <c r="F4" s="21"/>
      <c r="G4" s="21"/>
      <c r="H4" s="21"/>
      <c r="K4" s="16"/>
      <c r="L4" s="2" t="s">
        <v>26</v>
      </c>
    </row>
    <row r="5" spans="1:12" ht="19.5" customHeight="1" x14ac:dyDescent="0.15"/>
    <row r="6" spans="1:12" ht="20.100000000000001" customHeight="1" x14ac:dyDescent="0.15">
      <c r="A6" s="2" t="s">
        <v>37</v>
      </c>
    </row>
    <row r="7" spans="1:12" ht="30" customHeight="1" x14ac:dyDescent="0.15">
      <c r="B7" s="9">
        <v>0</v>
      </c>
      <c r="C7" s="8" t="s">
        <v>13</v>
      </c>
      <c r="D7" s="2" t="s">
        <v>28</v>
      </c>
    </row>
    <row r="8" spans="1:12" ht="20.100000000000001" customHeight="1" x14ac:dyDescent="0.15"/>
    <row r="9" spans="1:12" ht="20.100000000000001" customHeight="1" x14ac:dyDescent="0.15">
      <c r="A9" s="2" t="s">
        <v>38</v>
      </c>
    </row>
    <row r="10" spans="1:12" ht="30" customHeight="1" x14ac:dyDescent="0.15">
      <c r="B10" s="9">
        <v>800000</v>
      </c>
      <c r="C10" s="8" t="s">
        <v>13</v>
      </c>
      <c r="D10" s="2" t="s">
        <v>27</v>
      </c>
    </row>
    <row r="11" spans="1:12" ht="48" customHeight="1" x14ac:dyDescent="0.15">
      <c r="B11" s="25" t="s">
        <v>22</v>
      </c>
      <c r="C11" s="25"/>
      <c r="D11" s="25"/>
      <c r="E11" s="25"/>
      <c r="F11" s="25"/>
      <c r="G11" s="25"/>
      <c r="H11" s="25"/>
    </row>
    <row r="12" spans="1:12" ht="20.100000000000001" customHeight="1" x14ac:dyDescent="0.15">
      <c r="A12" s="2" t="s">
        <v>5</v>
      </c>
    </row>
    <row r="13" spans="1:12" ht="20.100000000000001" customHeight="1" x14ac:dyDescent="0.15">
      <c r="B13" s="2" t="s">
        <v>19</v>
      </c>
    </row>
    <row r="14" spans="1:12" ht="40.5" customHeight="1" x14ac:dyDescent="0.15">
      <c r="B14" s="5"/>
      <c r="C14" s="29" t="s">
        <v>6</v>
      </c>
      <c r="D14" s="30"/>
      <c r="E14" s="31" t="s">
        <v>17</v>
      </c>
      <c r="F14" s="32"/>
    </row>
    <row r="15" spans="1:12" ht="30" customHeight="1" x14ac:dyDescent="0.15">
      <c r="B15" s="18" t="s">
        <v>0</v>
      </c>
      <c r="C15" s="12"/>
      <c r="D15" s="13">
        <v>500</v>
      </c>
      <c r="E15" s="12"/>
      <c r="F15" s="13">
        <v>200</v>
      </c>
    </row>
    <row r="16" spans="1:12" ht="30" customHeight="1" x14ac:dyDescent="0.15">
      <c r="B16" s="18" t="s">
        <v>1</v>
      </c>
      <c r="C16" s="12"/>
      <c r="D16" s="13">
        <v>100</v>
      </c>
      <c r="E16" s="12"/>
      <c r="F16" s="13">
        <v>40</v>
      </c>
    </row>
    <row r="17" spans="1:9" ht="30" customHeight="1" x14ac:dyDescent="0.15">
      <c r="B17" s="18" t="s">
        <v>2</v>
      </c>
      <c r="C17" s="3" t="s">
        <v>8</v>
      </c>
      <c r="D17" s="14">
        <f>SUM(D15:D16)</f>
        <v>600</v>
      </c>
      <c r="E17" s="3" t="s">
        <v>9</v>
      </c>
      <c r="F17" s="14">
        <f>SUM(F15:F16)</f>
        <v>240</v>
      </c>
    </row>
    <row r="18" spans="1:9" ht="20.100000000000001" customHeight="1" x14ac:dyDescent="0.15">
      <c r="F18" s="2" t="s">
        <v>20</v>
      </c>
    </row>
    <row r="19" spans="1:9" ht="20.100000000000001" customHeight="1" x14ac:dyDescent="0.15">
      <c r="A19" s="2" t="s">
        <v>3</v>
      </c>
    </row>
    <row r="20" spans="1:9" ht="20.100000000000001" customHeight="1" x14ac:dyDescent="0.15">
      <c r="B20" s="2" t="s">
        <v>4</v>
      </c>
    </row>
    <row r="21" spans="1:9" ht="15" customHeight="1" x14ac:dyDescent="0.15">
      <c r="B21" s="17" t="s">
        <v>7</v>
      </c>
      <c r="C21" s="17"/>
      <c r="D21" s="17" t="s">
        <v>10</v>
      </c>
      <c r="E21" s="17"/>
      <c r="F21" s="6"/>
    </row>
    <row r="22" spans="1:9" ht="20.100000000000001" customHeight="1" x14ac:dyDescent="0.15">
      <c r="B22" s="26">
        <f>B10</f>
        <v>800000</v>
      </c>
      <c r="C22" s="19" t="s">
        <v>11</v>
      </c>
      <c r="D22" s="10">
        <f>F17</f>
        <v>240</v>
      </c>
      <c r="E22" s="19" t="s">
        <v>12</v>
      </c>
      <c r="F22" s="27">
        <f>ROUNDDOWN(B22*D22/D23,0)</f>
        <v>320000</v>
      </c>
      <c r="G22" s="33" t="s">
        <v>29</v>
      </c>
      <c r="H22" s="34"/>
      <c r="I22" s="34"/>
    </row>
    <row r="23" spans="1:9" ht="20.100000000000001" customHeight="1" x14ac:dyDescent="0.15">
      <c r="B23" s="26"/>
      <c r="C23" s="19"/>
      <c r="D23" s="11">
        <f>D17</f>
        <v>600</v>
      </c>
      <c r="E23" s="19"/>
      <c r="F23" s="28"/>
      <c r="G23" s="33"/>
      <c r="H23" s="34"/>
      <c r="I23" s="34"/>
    </row>
    <row r="24" spans="1:9" ht="14.25" customHeight="1" x14ac:dyDescent="0.15"/>
    <row r="25" spans="1:9" ht="20.100000000000001" customHeight="1" x14ac:dyDescent="0.15">
      <c r="B25" s="2" t="s">
        <v>36</v>
      </c>
    </row>
    <row r="26" spans="1:9" ht="30" customHeight="1" x14ac:dyDescent="0.15">
      <c r="B26" s="7">
        <f>400000-B7</f>
        <v>400000</v>
      </c>
      <c r="C26" s="8" t="s">
        <v>13</v>
      </c>
      <c r="D26" s="2" t="s">
        <v>35</v>
      </c>
    </row>
    <row r="27" spans="1:9" ht="14.25" customHeight="1" x14ac:dyDescent="0.15"/>
    <row r="28" spans="1:9" ht="20.100000000000001" customHeight="1" x14ac:dyDescent="0.15">
      <c r="B28" s="2" t="s">
        <v>14</v>
      </c>
    </row>
    <row r="29" spans="1:9" ht="20.100000000000001" customHeight="1" x14ac:dyDescent="0.15">
      <c r="B29" s="2" t="s">
        <v>31</v>
      </c>
    </row>
    <row r="30" spans="1:9" ht="30" customHeight="1" x14ac:dyDescent="0.15">
      <c r="B30" s="7">
        <f>MIN(F22,B26)</f>
        <v>320000</v>
      </c>
      <c r="C30" s="8" t="s">
        <v>13</v>
      </c>
      <c r="D30" s="2" t="s">
        <v>30</v>
      </c>
    </row>
    <row r="31" spans="1:9" ht="17.25" customHeight="1" x14ac:dyDescent="0.15"/>
    <row r="32" spans="1:9" ht="67.5" customHeight="1" x14ac:dyDescent="0.15">
      <c r="A32" s="20" t="s">
        <v>23</v>
      </c>
      <c r="B32" s="20"/>
      <c r="C32" s="20"/>
      <c r="D32" s="20"/>
      <c r="E32" s="20"/>
      <c r="F32" s="20"/>
      <c r="G32" s="20"/>
      <c r="H32" s="20"/>
    </row>
    <row r="33" spans="1:8" ht="24" customHeight="1" x14ac:dyDescent="0.15"/>
    <row r="34" spans="1:8" ht="30" customHeight="1" x14ac:dyDescent="0.15">
      <c r="A34" s="15"/>
      <c r="B34" s="15"/>
      <c r="C34" s="15"/>
      <c r="D34" s="15"/>
      <c r="E34" s="15"/>
      <c r="F34" s="15"/>
      <c r="G34" s="15"/>
      <c r="H34" s="15"/>
    </row>
    <row r="35" spans="1:8" ht="30" customHeight="1" x14ac:dyDescent="0.15">
      <c r="A35" s="15"/>
      <c r="B35" s="15"/>
      <c r="C35" s="15"/>
      <c r="D35" s="15"/>
      <c r="E35" s="15"/>
      <c r="F35" s="15"/>
      <c r="G35" s="15"/>
      <c r="H35" s="15"/>
    </row>
  </sheetData>
  <mergeCells count="15">
    <mergeCell ref="A32:H32"/>
    <mergeCell ref="B11:H11"/>
    <mergeCell ref="C14:D14"/>
    <mergeCell ref="E14:F14"/>
    <mergeCell ref="B22:B23"/>
    <mergeCell ref="C22:C23"/>
    <mergeCell ref="E22:E23"/>
    <mergeCell ref="F22:F23"/>
    <mergeCell ref="G22:I23"/>
    <mergeCell ref="A1:G1"/>
    <mergeCell ref="A2:H2"/>
    <mergeCell ref="A3:B3"/>
    <mergeCell ref="C3:H3"/>
    <mergeCell ref="A4:B4"/>
    <mergeCell ref="C4:H4"/>
  </mergeCells>
  <phoneticPr fontId="2"/>
  <printOptions horizontalCentered="1"/>
  <pageMargins left="0.6692913385826772" right="0.70866141732283472" top="0.51181102362204722" bottom="0.47244094488188981" header="0.31496062992125984" footer="0.31496062992125984"/>
  <pageSetup paperSize="9" scale="9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天童市雇用調整助成金申請代行補助金　計算書</vt:lpstr>
      <vt:lpstr>記載例</vt:lpstr>
      <vt:lpstr>記載例!Print_Area</vt:lpstr>
      <vt:lpstr>'天童市雇用調整助成金申請代行補助金　計算書'!Print_Area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2021-04-03T07:41:12Z</cp:lastPrinted>
  <dcterms:created xsi:type="dcterms:W3CDTF">2020-07-03T02:38:58Z</dcterms:created>
  <dcterms:modified xsi:type="dcterms:W3CDTF">2021-08-05T00:26:30Z</dcterms:modified>
</cp:coreProperties>
</file>